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15" activeTab="0"/>
  </bookViews>
  <sheets>
    <sheet name="63CK" sheetId="1" r:id="rId1"/>
  </sheets>
  <externalReferences>
    <externalReference r:id="rId4"/>
    <externalReference r:id="rId5"/>
  </externalReferences>
  <definedNames>
    <definedName name="_xlfn.IFERROR" hidden="1">#NAME?</definedName>
    <definedName name="CAPCHI">'[1]DATA - CHI'!#REF!</definedName>
    <definedName name="chuong_phuluc_50_name" localSheetId="0">'63CK'!$A$3</definedName>
    <definedName name="MUCCHI">'[1]DATA - CHI'!#REF!</definedName>
    <definedName name="page\x2dtotal">#REF!</definedName>
    <definedName name="page\x2dtotal\x2dmaster0">#REF!</definedName>
    <definedName name="Print_Area_MI" localSheetId="0">'[2]KHT2'!#REF!</definedName>
    <definedName name="Print_Area_MI">'[2]KHT2'!#REF!</definedName>
    <definedName name="_xlnm.Print_Titles" localSheetId="0">'63CK'!$6:$8</definedName>
    <definedName name="QHCHI">'[1]DATA - CHI'!#REF!</definedName>
    <definedName name="TIENCHI">'[1]DATA - CHI'!#REF!</definedName>
  </definedNames>
  <calcPr fullCalcOnLoad="1"/>
</workbook>
</file>

<file path=xl/sharedStrings.xml><?xml version="1.0" encoding="utf-8"?>
<sst xmlns="http://schemas.openxmlformats.org/spreadsheetml/2006/main" count="104" uniqueCount="81">
  <si>
    <t>Đơn vị: Triệu đồng</t>
  </si>
  <si>
    <t>STT</t>
  </si>
  <si>
    <t>Dự toán</t>
  </si>
  <si>
    <t>Quyết toán</t>
  </si>
  <si>
    <t>A</t>
  </si>
  <si>
    <t>B</t>
  </si>
  <si>
    <t>I</t>
  </si>
  <si>
    <t>-</t>
  </si>
  <si>
    <t>II</t>
  </si>
  <si>
    <t>III</t>
  </si>
  <si>
    <t>IV</t>
  </si>
  <si>
    <t>V</t>
  </si>
  <si>
    <t>Thu chuyển nguồn từ năm trước chuyển sang</t>
  </si>
  <si>
    <t>Nội dung</t>
  </si>
  <si>
    <t>So sánh (%)</t>
  </si>
  <si>
    <t>Bổ sung có mục tiêu</t>
  </si>
  <si>
    <t>Trong đó:</t>
  </si>
  <si>
    <t>VI</t>
  </si>
  <si>
    <t>VII</t>
  </si>
  <si>
    <t>VIII</t>
  </si>
  <si>
    <t>Thu viện trợ</t>
  </si>
  <si>
    <t>Các khoản huy động, đóng góp</t>
  </si>
  <si>
    <t>Ủy ban nhân dân thành phố Hồ Chí Minh</t>
  </si>
  <si>
    <t>Tổng thu NSNN</t>
  </si>
  <si>
    <t>Thu NSĐP</t>
  </si>
  <si>
    <t>5=3/1</t>
  </si>
  <si>
    <t>6=4/2</t>
  </si>
  <si>
    <t>Thu nội địa</t>
  </si>
  <si>
    <t>- Thuế giá trị gia tăng</t>
  </si>
  <si>
    <t>- Thuế thu nhập doanh nghiệp</t>
  </si>
  <si>
    <t>- Thuế tiêu thụ đặc biệt</t>
  </si>
  <si>
    <t>- Thuế tài nguyên</t>
  </si>
  <si>
    <t xml:space="preserve">- Thu từ khí thiên nhiên </t>
  </si>
  <si>
    <t>- Tiền thuê mặt đất, mặt nước</t>
  </si>
  <si>
    <t>Thuế thu nhập cá nhân</t>
  </si>
  <si>
    <t>Thuế bảo vệ môi trường</t>
  </si>
  <si>
    <t>Thuế BVMT thu từ hàng hóa sản xuất, kinh doanh trong nước</t>
  </si>
  <si>
    <t>Thuế BVMT thu từ hàng hóa nhập khẩu</t>
  </si>
  <si>
    <t>Lệ phí trước bạ</t>
  </si>
  <si>
    <t xml:space="preserve">Thu phí, lệ phí </t>
  </si>
  <si>
    <t>Phí và lệ phí trung ương</t>
  </si>
  <si>
    <t>Phí và lệ phí tỉnh</t>
  </si>
  <si>
    <t>Phí và lệ phí huyện</t>
  </si>
  <si>
    <t>Phí và lệ phí xã, phường</t>
  </si>
  <si>
    <t>Thuế sử dụng đất nông nghiệp</t>
  </si>
  <si>
    <t>Thuế sử dụng đất phi nông nghiệp</t>
  </si>
  <si>
    <t>Tiền cho thuê đất, thuê mặt nước</t>
  </si>
  <si>
    <t>Tiền cho thuê và tiền bán nhà ở thuộc sở hữu nhà nước</t>
  </si>
  <si>
    <t>Thu từ hoạt động xổ số kiến thiết</t>
  </si>
  <si>
    <t>- Thu nhập sau thuế TNDN</t>
  </si>
  <si>
    <t>Thu tiền cấp quyền khai thác khoáng sản</t>
  </si>
  <si>
    <t>Thu từ bán tài sản nhà nước</t>
  </si>
  <si>
    <t>Thu khác ngân sách</t>
  </si>
  <si>
    <t>Thu từ quỹ đất công ích, hoa lợi công sản khác</t>
  </si>
  <si>
    <t>Thu từ dầu thô</t>
  </si>
  <si>
    <t xml:space="preserve">Thu từ hoạt động xuất nhập khẩu </t>
  </si>
  <si>
    <t>Thuế xuất khẩu</t>
  </si>
  <si>
    <t>Thuế nhập khẩu</t>
  </si>
  <si>
    <t>Thuế tiêu thụ đặc biệt thu từ hàng hóa nhập khẩu</t>
  </si>
  <si>
    <t>Thuế bảo vệ môi trường thu từ hàng hóa nhập khẩu</t>
  </si>
  <si>
    <t>Thuế giá trị gia tăng thu từ hàng hóa nhập khẩu</t>
  </si>
  <si>
    <t>Thu khác</t>
  </si>
  <si>
    <t>Thu từ Quỹ dự trữ tài chính</t>
  </si>
  <si>
    <t xml:space="preserve">Bổ sung cân đối </t>
  </si>
  <si>
    <t>IX</t>
  </si>
  <si>
    <t>Thu bổ sung từ nguồn CCTL đưa vào cân đối chi thường xuyên</t>
  </si>
  <si>
    <t>Thu từ khu vực DNNN do trung ương quản lý</t>
  </si>
  <si>
    <t>Thu từ khu vực DNNN do địa phương quản lý</t>
  </si>
  <si>
    <t>Thu từ khu vực doanh nghiệp có vốn đầu tư nước ngoài</t>
  </si>
  <si>
    <t>Thu từ khu vực kinh tế ngoài quốc doanh</t>
  </si>
  <si>
    <t>Chênh lệch thu chi Ngân hàng Nhà nước</t>
  </si>
  <si>
    <t>Thu bổ sung từ ngân sách cấp trên</t>
  </si>
  <si>
    <t>X</t>
  </si>
  <si>
    <t>TỔNG THU NSNN</t>
  </si>
  <si>
    <t>Thu tiền sử dụng đất</t>
  </si>
  <si>
    <t xml:space="preserve">Thu kết dư năm trước </t>
  </si>
  <si>
    <t xml:space="preserve">Lợi nhuận được chia của Nhà nước và lợi nhuận sau thuế còn lại sau khi trích lập các quỹ của doanh nghiệp nhà nước </t>
  </si>
  <si>
    <t>Thu hồi vốn</t>
  </si>
  <si>
    <t xml:space="preserve">- Thuế thu nhập doanh nghiệp </t>
  </si>
  <si>
    <t>Biểu số 63/CK-NSNN</t>
  </si>
  <si>
    <t>QUYẾT TOÁN THU NGÂN SÁCH NHÀ NƯỚC NĂM 2019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</si>
</sst>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;[Red]\-#,##0;&quot;&quot;;_-@"/>
    <numFmt numFmtId="168" formatCode="_-* #,##0.00\ _€_-;\-* #,##0.00\ _€_-;_-* &quot;-&quot;??\ _€_-;_-@_-"/>
    <numFmt numFmtId="169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.VnArial Narrow"/>
      <family val="2"/>
    </font>
    <font>
      <sz val="12"/>
      <name val="VNI-Times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2"/>
      <color indexed="8"/>
      <name val="VNI-Times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3"/>
      <color indexed="60"/>
      <name val="Times New Roman"/>
      <family val="1"/>
    </font>
    <font>
      <i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3"/>
      <color indexed="36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VNI-Times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rgb="FFC00000"/>
      <name val="Times New Roman"/>
      <family val="1"/>
    </font>
    <font>
      <b/>
      <sz val="13"/>
      <color theme="1"/>
      <name val="Times New Roman"/>
      <family val="1"/>
    </font>
    <font>
      <i/>
      <sz val="13"/>
      <color rgb="FFC00000"/>
      <name val="Times New Roman"/>
      <family val="1"/>
    </font>
    <font>
      <i/>
      <sz val="13"/>
      <color rgb="FFFF0000"/>
      <name val="Times New Roman"/>
      <family val="1"/>
    </font>
    <font>
      <sz val="13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0" borderId="10" xfId="0" applyFont="1" applyBorder="1" applyAlignment="1" quotePrefix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 quotePrefix="1">
      <alignment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3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3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3" fontId="54" fillId="0" borderId="10" xfId="0" applyNumberFormat="1" applyFont="1" applyBorder="1" applyAlignment="1">
      <alignment horizontal="right"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166" fontId="57" fillId="0" borderId="0" xfId="41" applyNumberFormat="1" applyFont="1" applyAlignment="1">
      <alignment vertical="center"/>
    </xf>
    <xf numFmtId="3" fontId="58" fillId="0" borderId="10" xfId="0" applyNumberFormat="1" applyFont="1" applyBorder="1" applyAlignment="1">
      <alignment horizontal="right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2" fontId="60" fillId="0" borderId="12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vertical="center" wrapText="1"/>
    </xf>
    <xf numFmtId="0" fontId="61" fillId="0" borderId="14" xfId="0" applyFont="1" applyBorder="1" applyAlignment="1">
      <alignment vertical="center"/>
    </xf>
    <xf numFmtId="3" fontId="61" fillId="0" borderId="14" xfId="0" applyNumberFormat="1" applyFont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3" fontId="61" fillId="0" borderId="14" xfId="0" applyNumberFormat="1" applyFont="1" applyFill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3" fontId="65" fillId="0" borderId="10" xfId="0" applyNumberFormat="1" applyFont="1" applyBorder="1" applyAlignment="1">
      <alignment horizontal="right" vertical="center" wrapText="1"/>
    </xf>
    <xf numFmtId="3" fontId="65" fillId="0" borderId="1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[0] 2 3" xfId="45"/>
    <cellStyle name="Comma [0] 2 4" xfId="46"/>
    <cellStyle name="Comma [0] 2 5" xfId="47"/>
    <cellStyle name="Comma [0] 2 6" xfId="48"/>
    <cellStyle name="Comma [0] 2 7" xfId="49"/>
    <cellStyle name="Comma [0] 2 8" xfId="50"/>
    <cellStyle name="Comma [0] 2 9" xfId="51"/>
    <cellStyle name="Comma [0] 3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0" xfId="65"/>
    <cellStyle name="Comma 20 2" xfId="66"/>
    <cellStyle name="Comma 21" xfId="67"/>
    <cellStyle name="Comma 22" xfId="68"/>
    <cellStyle name="Comma 3" xfId="69"/>
    <cellStyle name="Comma 4" xfId="70"/>
    <cellStyle name="Comma 4 2" xfId="71"/>
    <cellStyle name="Comma 5" xfId="72"/>
    <cellStyle name="Comma 6" xfId="73"/>
    <cellStyle name="Comma 7" xfId="74"/>
    <cellStyle name="Comma 8" xfId="75"/>
    <cellStyle name="Comma 9" xfId="76"/>
    <cellStyle name="Currency" xfId="77"/>
    <cellStyle name="Currency [0]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0 3 2" xfId="90"/>
    <cellStyle name="Normal 11" xfId="91"/>
    <cellStyle name="Normal 12" xfId="92"/>
    <cellStyle name="Normal 127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10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3" xfId="113"/>
    <cellStyle name="Normal 2 4" xfId="114"/>
    <cellStyle name="Normal 2 5" xfId="115"/>
    <cellStyle name="Normal 2 6" xfId="116"/>
    <cellStyle name="Normal 2 7" xfId="117"/>
    <cellStyle name="Normal 2 8" xfId="118"/>
    <cellStyle name="Normal 2 9" xfId="119"/>
    <cellStyle name="Normal 20" xfId="120"/>
    <cellStyle name="Normal 21" xfId="121"/>
    <cellStyle name="Normal 22" xfId="122"/>
    <cellStyle name="Normal 23" xfId="123"/>
    <cellStyle name="Normal 3" xfId="124"/>
    <cellStyle name="Normal 3 2" xfId="125"/>
    <cellStyle name="Normal 3 2 2" xfId="126"/>
    <cellStyle name="Normal 3 3" xfId="127"/>
    <cellStyle name="Normal 4" xfId="128"/>
    <cellStyle name="Normal 4 2 2" xfId="129"/>
    <cellStyle name="Normal 5" xfId="130"/>
    <cellStyle name="Normal 6" xfId="131"/>
    <cellStyle name="Normal 7" xfId="132"/>
    <cellStyle name="Normal 7 2" xfId="133"/>
    <cellStyle name="Normal 7 4" xfId="134"/>
    <cellStyle name="Normal 8" xfId="135"/>
    <cellStyle name="Normal 9" xfId="136"/>
    <cellStyle name="Note" xfId="137"/>
    <cellStyle name="Output" xfId="138"/>
    <cellStyle name="Percent" xfId="139"/>
    <cellStyle name="Percent 2" xfId="140"/>
    <cellStyle name="Percent 2 2 2" xfId="141"/>
    <cellStyle name="Percent 3" xfId="142"/>
    <cellStyle name="Percent 4" xfId="143"/>
    <cellStyle name="Title" xfId="144"/>
    <cellStyle name="Total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3"/>
  <sheetViews>
    <sheetView tabSelected="1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82" sqref="D82"/>
    </sheetView>
  </sheetViews>
  <sheetFormatPr defaultColWidth="9.140625" defaultRowHeight="15"/>
  <cols>
    <col min="1" max="1" width="5.7109375" style="6" customWidth="1"/>
    <col min="2" max="2" width="37.7109375" style="6" customWidth="1"/>
    <col min="3" max="3" width="16.7109375" style="6" customWidth="1"/>
    <col min="4" max="4" width="14.140625" style="6" bestFit="1" customWidth="1"/>
    <col min="5" max="5" width="14.7109375" style="7" customWidth="1"/>
    <col min="6" max="6" width="14.140625" style="7" customWidth="1"/>
    <col min="7" max="8" width="14.8515625" style="16" bestFit="1" customWidth="1"/>
    <col min="9" max="16384" width="9.140625" style="6" customWidth="1"/>
  </cols>
  <sheetData>
    <row r="1" spans="1:8" ht="16.5">
      <c r="A1" s="9" t="s">
        <v>22</v>
      </c>
      <c r="H1" s="8" t="s">
        <v>79</v>
      </c>
    </row>
    <row r="3" spans="1:8" ht="16.5">
      <c r="A3" s="62" t="s">
        <v>80</v>
      </c>
      <c r="B3" s="62"/>
      <c r="C3" s="62"/>
      <c r="D3" s="62"/>
      <c r="E3" s="62"/>
      <c r="F3" s="62"/>
      <c r="G3" s="62"/>
      <c r="H3" s="62"/>
    </row>
    <row r="4" spans="1:8" ht="17.25">
      <c r="A4" s="14"/>
      <c r="B4" s="14"/>
      <c r="C4" s="14"/>
      <c r="D4" s="14"/>
      <c r="E4" s="17"/>
      <c r="F4" s="18"/>
      <c r="G4" s="19"/>
      <c r="H4" s="19"/>
    </row>
    <row r="5" spans="6:8" ht="17.25" thickBot="1">
      <c r="F5" s="70" t="s">
        <v>0</v>
      </c>
      <c r="G5" s="70"/>
      <c r="H5" s="70"/>
    </row>
    <row r="6" spans="1:8" ht="17.25">
      <c r="A6" s="63" t="s">
        <v>1</v>
      </c>
      <c r="B6" s="65" t="s">
        <v>13</v>
      </c>
      <c r="C6" s="65" t="s">
        <v>2</v>
      </c>
      <c r="D6" s="65"/>
      <c r="E6" s="67" t="s">
        <v>3</v>
      </c>
      <c r="F6" s="67"/>
      <c r="G6" s="68" t="s">
        <v>14</v>
      </c>
      <c r="H6" s="69"/>
    </row>
    <row r="7" spans="1:8" ht="34.5">
      <c r="A7" s="64"/>
      <c r="B7" s="66"/>
      <c r="C7" s="41" t="s">
        <v>23</v>
      </c>
      <c r="D7" s="41" t="s">
        <v>24</v>
      </c>
      <c r="E7" s="42" t="s">
        <v>23</v>
      </c>
      <c r="F7" s="42" t="s">
        <v>24</v>
      </c>
      <c r="G7" s="43" t="s">
        <v>23</v>
      </c>
      <c r="H7" s="5" t="s">
        <v>24</v>
      </c>
    </row>
    <row r="8" spans="1:8" ht="17.25">
      <c r="A8" s="44" t="s">
        <v>4</v>
      </c>
      <c r="B8" s="41" t="s">
        <v>5</v>
      </c>
      <c r="C8" s="41">
        <v>1</v>
      </c>
      <c r="D8" s="41">
        <v>2</v>
      </c>
      <c r="E8" s="42">
        <v>3</v>
      </c>
      <c r="F8" s="42">
        <v>4</v>
      </c>
      <c r="G8" s="43" t="s">
        <v>25</v>
      </c>
      <c r="H8" s="5" t="s">
        <v>26</v>
      </c>
    </row>
    <row r="9" spans="1:8" s="23" customFormat="1" ht="17.25">
      <c r="A9" s="44"/>
      <c r="B9" s="1" t="s">
        <v>73</v>
      </c>
      <c r="C9" s="20">
        <v>399123000</v>
      </c>
      <c r="D9" s="20">
        <v>85313505</v>
      </c>
      <c r="E9" s="21">
        <v>410179360</v>
      </c>
      <c r="F9" s="21">
        <v>168901207.7</v>
      </c>
      <c r="G9" s="22">
        <f aca="true" t="shared" si="0" ref="G9:H73">_xlfn.IFERROR(E9/C9*100," ")</f>
        <v>102.77016358365717</v>
      </c>
      <c r="H9" s="46">
        <f t="shared" si="0"/>
        <v>197.9771053832567</v>
      </c>
    </row>
    <row r="10" spans="1:8" s="23" customFormat="1" ht="17.25">
      <c r="A10" s="44" t="s">
        <v>6</v>
      </c>
      <c r="B10" s="1" t="s">
        <v>27</v>
      </c>
      <c r="C10" s="20">
        <v>272323000</v>
      </c>
      <c r="D10" s="20">
        <v>74250514</v>
      </c>
      <c r="E10" s="21">
        <v>268525754</v>
      </c>
      <c r="F10" s="21">
        <v>77967337</v>
      </c>
      <c r="G10" s="22">
        <f t="shared" si="0"/>
        <v>98.60560951517132</v>
      </c>
      <c r="H10" s="46">
        <f t="shared" si="0"/>
        <v>105.00578756936282</v>
      </c>
    </row>
    <row r="11" spans="1:8" ht="33">
      <c r="A11" s="2">
        <v>1</v>
      </c>
      <c r="B11" s="3" t="s">
        <v>66</v>
      </c>
      <c r="C11" s="24">
        <v>21110000</v>
      </c>
      <c r="D11" s="24">
        <v>3795520</v>
      </c>
      <c r="E11" s="25">
        <v>17298391</v>
      </c>
      <c r="F11" s="25">
        <v>3095265</v>
      </c>
      <c r="G11" s="26">
        <f t="shared" si="0"/>
        <v>81.94405968735197</v>
      </c>
      <c r="H11" s="47">
        <f t="shared" si="0"/>
        <v>81.55048583593289</v>
      </c>
    </row>
    <row r="12" spans="1:8" ht="16.5">
      <c r="A12" s="2"/>
      <c r="B12" s="3" t="s">
        <v>28</v>
      </c>
      <c r="C12" s="24">
        <v>6348000</v>
      </c>
      <c r="D12" s="24">
        <v>1135080</v>
      </c>
      <c r="E12" s="25">
        <v>5857194</v>
      </c>
      <c r="F12" s="25">
        <v>1034218</v>
      </c>
      <c r="G12" s="26">
        <f t="shared" si="0"/>
        <v>92.26833648393195</v>
      </c>
      <c r="H12" s="47">
        <f t="shared" si="0"/>
        <v>91.11410649469641</v>
      </c>
    </row>
    <row r="13" spans="1:8" ht="16.5">
      <c r="A13" s="2"/>
      <c r="B13" s="3" t="s">
        <v>29</v>
      </c>
      <c r="C13" s="24">
        <v>8583000</v>
      </c>
      <c r="D13" s="24">
        <v>1544940</v>
      </c>
      <c r="E13" s="25">
        <v>5361272</v>
      </c>
      <c r="F13" s="25">
        <v>965029</v>
      </c>
      <c r="G13" s="26">
        <f t="shared" si="0"/>
        <v>62.46384713969475</v>
      </c>
      <c r="H13" s="47">
        <f t="shared" si="0"/>
        <v>62.463849728792056</v>
      </c>
    </row>
    <row r="14" spans="1:8" ht="16.5">
      <c r="A14" s="2"/>
      <c r="B14" s="3" t="s">
        <v>30</v>
      </c>
      <c r="C14" s="24">
        <v>6175000</v>
      </c>
      <c r="D14" s="24">
        <v>1111500</v>
      </c>
      <c r="E14" s="25">
        <v>6077780</v>
      </c>
      <c r="F14" s="25">
        <v>1093873</v>
      </c>
      <c r="G14" s="26">
        <f t="shared" si="0"/>
        <v>98.42558704453441</v>
      </c>
      <c r="H14" s="47">
        <f t="shared" si="0"/>
        <v>98.41412505623032</v>
      </c>
    </row>
    <row r="15" spans="1:8" ht="16.5">
      <c r="A15" s="2"/>
      <c r="B15" s="3" t="s">
        <v>31</v>
      </c>
      <c r="C15" s="24">
        <v>4000</v>
      </c>
      <c r="D15" s="24">
        <v>4000</v>
      </c>
      <c r="E15" s="25">
        <v>2145</v>
      </c>
      <c r="F15" s="25">
        <v>2145</v>
      </c>
      <c r="G15" s="26">
        <f t="shared" si="0"/>
        <v>53.625</v>
      </c>
      <c r="H15" s="47">
        <f t="shared" si="0"/>
        <v>53.625</v>
      </c>
    </row>
    <row r="16" spans="1:8" ht="33">
      <c r="A16" s="2">
        <v>2</v>
      </c>
      <c r="B16" s="3" t="s">
        <v>67</v>
      </c>
      <c r="C16" s="24">
        <v>8789000</v>
      </c>
      <c r="D16" s="24">
        <v>1592680</v>
      </c>
      <c r="E16" s="25">
        <v>8333702</v>
      </c>
      <c r="F16" s="25">
        <v>1497299</v>
      </c>
      <c r="G16" s="26">
        <f t="shared" si="0"/>
        <v>94.8196836955285</v>
      </c>
      <c r="H16" s="47">
        <f t="shared" si="0"/>
        <v>94.01128914785141</v>
      </c>
    </row>
    <row r="17" spans="1:8" ht="16.5">
      <c r="A17" s="2"/>
      <c r="B17" s="3" t="s">
        <v>28</v>
      </c>
      <c r="C17" s="24">
        <v>2883000</v>
      </c>
      <c r="D17" s="24">
        <v>518940</v>
      </c>
      <c r="E17" s="25">
        <v>2405479</v>
      </c>
      <c r="F17" s="25">
        <v>432986</v>
      </c>
      <c r="G17" s="26">
        <f t="shared" si="0"/>
        <v>83.43666319805759</v>
      </c>
      <c r="H17" s="47">
        <f t="shared" si="0"/>
        <v>83.43662080394651</v>
      </c>
    </row>
    <row r="18" spans="1:8" ht="16.5">
      <c r="A18" s="2"/>
      <c r="B18" s="3" t="s">
        <v>29</v>
      </c>
      <c r="C18" s="24">
        <v>2612000</v>
      </c>
      <c r="D18" s="24">
        <v>470160</v>
      </c>
      <c r="E18" s="25">
        <v>1934076</v>
      </c>
      <c r="F18" s="25">
        <v>348134</v>
      </c>
      <c r="G18" s="26">
        <f t="shared" si="0"/>
        <v>74.04578866768759</v>
      </c>
      <c r="H18" s="47">
        <f t="shared" si="0"/>
        <v>74.04585672962396</v>
      </c>
    </row>
    <row r="19" spans="1:8" ht="16.5">
      <c r="A19" s="2"/>
      <c r="B19" s="3" t="s">
        <v>30</v>
      </c>
      <c r="C19" s="24">
        <v>3281000</v>
      </c>
      <c r="D19" s="24">
        <v>590580</v>
      </c>
      <c r="E19" s="25">
        <v>3980858</v>
      </c>
      <c r="F19" s="25">
        <v>702890</v>
      </c>
      <c r="G19" s="26">
        <f t="shared" si="0"/>
        <v>121.33063090521183</v>
      </c>
      <c r="H19" s="47">
        <f t="shared" si="0"/>
        <v>119.01689864201295</v>
      </c>
    </row>
    <row r="20" spans="1:8" ht="16.5">
      <c r="A20" s="2"/>
      <c r="B20" s="3" t="s">
        <v>31</v>
      </c>
      <c r="C20" s="24">
        <v>13000</v>
      </c>
      <c r="D20" s="24">
        <v>13000</v>
      </c>
      <c r="E20" s="25">
        <v>13289</v>
      </c>
      <c r="F20" s="25">
        <v>13289</v>
      </c>
      <c r="G20" s="26">
        <f t="shared" si="0"/>
        <v>102.22307692307693</v>
      </c>
      <c r="H20" s="47">
        <f t="shared" si="0"/>
        <v>102.22307692307693</v>
      </c>
    </row>
    <row r="21" spans="1:8" ht="33">
      <c r="A21" s="2">
        <v>3</v>
      </c>
      <c r="B21" s="3" t="s">
        <v>68</v>
      </c>
      <c r="C21" s="24">
        <v>76450000</v>
      </c>
      <c r="D21" s="24">
        <v>12505940</v>
      </c>
      <c r="E21" s="25">
        <v>64916653</v>
      </c>
      <c r="F21" s="25">
        <v>10468481</v>
      </c>
      <c r="G21" s="26">
        <f t="shared" si="0"/>
        <v>84.91386919555265</v>
      </c>
      <c r="H21" s="47">
        <f t="shared" si="0"/>
        <v>83.70806992517156</v>
      </c>
    </row>
    <row r="22" spans="1:8" ht="16.5">
      <c r="A22" s="2"/>
      <c r="B22" s="3" t="s">
        <v>28</v>
      </c>
      <c r="C22" s="24">
        <v>27751000</v>
      </c>
      <c r="D22" s="24">
        <v>4275180</v>
      </c>
      <c r="E22" s="25">
        <v>22281523</v>
      </c>
      <c r="F22" s="25">
        <v>3250404</v>
      </c>
      <c r="G22" s="26">
        <f t="shared" si="0"/>
        <v>80.2908832114158</v>
      </c>
      <c r="H22" s="47">
        <f t="shared" si="0"/>
        <v>76.02964085722706</v>
      </c>
    </row>
    <row r="23" spans="1:8" ht="16.5">
      <c r="A23" s="2"/>
      <c r="B23" s="10" t="s">
        <v>78</v>
      </c>
      <c r="C23" s="24">
        <v>29179000</v>
      </c>
      <c r="D23" s="24">
        <v>5252220</v>
      </c>
      <c r="E23" s="25">
        <v>26899169</v>
      </c>
      <c r="F23" s="25">
        <v>4841639</v>
      </c>
      <c r="G23" s="26">
        <f t="shared" si="0"/>
        <v>92.18674046403235</v>
      </c>
      <c r="H23" s="47">
        <f t="shared" si="0"/>
        <v>92.18271511855939</v>
      </c>
    </row>
    <row r="24" spans="1:8" ht="16.5">
      <c r="A24" s="2"/>
      <c r="B24" s="3" t="s">
        <v>32</v>
      </c>
      <c r="C24" s="24">
        <v>2208000</v>
      </c>
      <c r="D24" s="24">
        <v>0</v>
      </c>
      <c r="E24" s="25">
        <v>1618224</v>
      </c>
      <c r="F24" s="25"/>
      <c r="G24" s="26">
        <f t="shared" si="0"/>
        <v>73.2891304347826</v>
      </c>
      <c r="H24" s="47" t="str">
        <f t="shared" si="0"/>
        <v> </v>
      </c>
    </row>
    <row r="25" spans="1:8" ht="16.5">
      <c r="A25" s="2"/>
      <c r="B25" s="3" t="s">
        <v>30</v>
      </c>
      <c r="C25" s="24">
        <v>17286000</v>
      </c>
      <c r="D25" s="24">
        <v>2952540</v>
      </c>
      <c r="E25" s="25">
        <v>14099845</v>
      </c>
      <c r="F25" s="25">
        <v>2358558</v>
      </c>
      <c r="G25" s="26">
        <f t="shared" si="0"/>
        <v>81.56800300821475</v>
      </c>
      <c r="H25" s="47">
        <f t="shared" si="0"/>
        <v>79.88233859659817</v>
      </c>
    </row>
    <row r="26" spans="1:8" ht="16.5">
      <c r="A26" s="2"/>
      <c r="B26" s="3" t="s">
        <v>31</v>
      </c>
      <c r="C26" s="24">
        <v>26000</v>
      </c>
      <c r="D26" s="24">
        <v>26000</v>
      </c>
      <c r="E26" s="25">
        <v>17892</v>
      </c>
      <c r="F26" s="25">
        <v>17880</v>
      </c>
      <c r="G26" s="26">
        <f t="shared" si="0"/>
        <v>68.81538461538462</v>
      </c>
      <c r="H26" s="47">
        <f t="shared" si="0"/>
        <v>68.76923076923077</v>
      </c>
    </row>
    <row r="27" spans="1:8" ht="16.5">
      <c r="A27" s="2"/>
      <c r="B27" s="3" t="s">
        <v>33</v>
      </c>
      <c r="C27" s="24">
        <v>0</v>
      </c>
      <c r="D27" s="24">
        <v>0</v>
      </c>
      <c r="E27" s="25">
        <v>0</v>
      </c>
      <c r="F27" s="25">
        <v>0</v>
      </c>
      <c r="G27" s="26" t="str">
        <f t="shared" si="0"/>
        <v> </v>
      </c>
      <c r="H27" s="47" t="str">
        <f t="shared" si="0"/>
        <v> </v>
      </c>
    </row>
    <row r="28" spans="1:8" ht="16.5">
      <c r="A28" s="2">
        <v>4</v>
      </c>
      <c r="B28" s="3" t="s">
        <v>69</v>
      </c>
      <c r="C28" s="24">
        <v>69114000</v>
      </c>
      <c r="D28" s="24">
        <v>12418800</v>
      </c>
      <c r="E28" s="25">
        <v>66629095</v>
      </c>
      <c r="F28" s="25">
        <v>11970039</v>
      </c>
      <c r="G28" s="26">
        <f t="shared" si="0"/>
        <v>96.40462858465723</v>
      </c>
      <c r="H28" s="47">
        <f t="shared" si="0"/>
        <v>96.3864383032177</v>
      </c>
    </row>
    <row r="29" spans="1:8" ht="16.5">
      <c r="A29" s="2"/>
      <c r="B29" s="3" t="s">
        <v>28</v>
      </c>
      <c r="C29" s="24">
        <v>35079000</v>
      </c>
      <c r="D29" s="24">
        <v>6314220</v>
      </c>
      <c r="E29" s="25">
        <v>34522829</v>
      </c>
      <c r="F29" s="25">
        <v>6213142</v>
      </c>
      <c r="G29" s="26">
        <f t="shared" si="0"/>
        <v>98.41451865788649</v>
      </c>
      <c r="H29" s="47">
        <f t="shared" si="0"/>
        <v>98.39920053466619</v>
      </c>
    </row>
    <row r="30" spans="1:8" ht="16.5">
      <c r="A30" s="2"/>
      <c r="B30" s="3" t="s">
        <v>29</v>
      </c>
      <c r="C30" s="24">
        <v>32938000</v>
      </c>
      <c r="D30" s="24">
        <v>5928840</v>
      </c>
      <c r="E30" s="25">
        <v>30997957</v>
      </c>
      <c r="F30" s="25">
        <v>5579093</v>
      </c>
      <c r="G30" s="26">
        <f t="shared" si="0"/>
        <v>94.11001578723662</v>
      </c>
      <c r="H30" s="47">
        <f t="shared" si="0"/>
        <v>94.10092024746831</v>
      </c>
    </row>
    <row r="31" spans="1:8" ht="16.5">
      <c r="A31" s="2"/>
      <c r="B31" s="3" t="s">
        <v>30</v>
      </c>
      <c r="C31" s="24">
        <v>1073000</v>
      </c>
      <c r="D31" s="24">
        <v>151740</v>
      </c>
      <c r="E31" s="25">
        <v>1082208</v>
      </c>
      <c r="F31" s="25">
        <v>151703</v>
      </c>
      <c r="G31" s="26">
        <f t="shared" si="0"/>
        <v>100.85815470643055</v>
      </c>
      <c r="H31" s="47">
        <f t="shared" si="0"/>
        <v>99.97561618558059</v>
      </c>
    </row>
    <row r="32" spans="1:8" ht="16.5">
      <c r="A32" s="2"/>
      <c r="B32" s="3" t="s">
        <v>31</v>
      </c>
      <c r="C32" s="24">
        <v>24000</v>
      </c>
      <c r="D32" s="24">
        <v>24000</v>
      </c>
      <c r="E32" s="25">
        <v>26101</v>
      </c>
      <c r="F32" s="25">
        <v>26101</v>
      </c>
      <c r="G32" s="26">
        <f t="shared" si="0"/>
        <v>108.75416666666666</v>
      </c>
      <c r="H32" s="47">
        <f t="shared" si="0"/>
        <v>108.75416666666666</v>
      </c>
    </row>
    <row r="33" spans="1:8" ht="16.5">
      <c r="A33" s="2">
        <v>5</v>
      </c>
      <c r="B33" s="3" t="s">
        <v>34</v>
      </c>
      <c r="C33" s="24">
        <v>43000000</v>
      </c>
      <c r="D33" s="24">
        <v>7740000</v>
      </c>
      <c r="E33" s="25">
        <v>38565255</v>
      </c>
      <c r="F33" s="25">
        <v>6939495</v>
      </c>
      <c r="G33" s="26">
        <f t="shared" si="0"/>
        <v>89.68663953488371</v>
      </c>
      <c r="H33" s="47">
        <f t="shared" si="0"/>
        <v>89.65755813953488</v>
      </c>
    </row>
    <row r="34" spans="1:8" ht="16.5">
      <c r="A34" s="2">
        <v>6</v>
      </c>
      <c r="B34" s="3" t="s">
        <v>35</v>
      </c>
      <c r="C34" s="24">
        <v>12935000</v>
      </c>
      <c r="D34" s="24">
        <v>870120</v>
      </c>
      <c r="E34" s="25">
        <v>11579562</v>
      </c>
      <c r="F34" s="25">
        <v>780863</v>
      </c>
      <c r="G34" s="26">
        <f t="shared" si="0"/>
        <v>89.52115964437573</v>
      </c>
      <c r="H34" s="47">
        <f t="shared" si="0"/>
        <v>89.74198961062841</v>
      </c>
    </row>
    <row r="35" spans="1:8" ht="33">
      <c r="A35" s="2" t="s">
        <v>7</v>
      </c>
      <c r="B35" s="4" t="s">
        <v>36</v>
      </c>
      <c r="C35" s="24"/>
      <c r="D35" s="24"/>
      <c r="E35" s="25">
        <v>4338129</v>
      </c>
      <c r="F35" s="25">
        <v>780863</v>
      </c>
      <c r="G35" s="26" t="str">
        <f t="shared" si="0"/>
        <v> </v>
      </c>
      <c r="H35" s="47" t="str">
        <f t="shared" si="0"/>
        <v> </v>
      </c>
    </row>
    <row r="36" spans="1:8" ht="16.5">
      <c r="A36" s="2" t="s">
        <v>7</v>
      </c>
      <c r="B36" s="4" t="s">
        <v>37</v>
      </c>
      <c r="C36" s="24"/>
      <c r="D36" s="24"/>
      <c r="E36" s="25">
        <v>7241433</v>
      </c>
      <c r="F36" s="25"/>
      <c r="G36" s="26" t="str">
        <f t="shared" si="0"/>
        <v> </v>
      </c>
      <c r="H36" s="47" t="str">
        <f t="shared" si="0"/>
        <v> </v>
      </c>
    </row>
    <row r="37" spans="1:8" ht="16.5">
      <c r="A37" s="2">
        <v>7</v>
      </c>
      <c r="B37" s="3" t="s">
        <v>38</v>
      </c>
      <c r="C37" s="24">
        <v>6900000</v>
      </c>
      <c r="D37" s="24">
        <v>6900000</v>
      </c>
      <c r="E37" s="25">
        <v>7393271</v>
      </c>
      <c r="F37" s="25">
        <v>7393271</v>
      </c>
      <c r="G37" s="26">
        <f t="shared" si="0"/>
        <v>107.14885507246376</v>
      </c>
      <c r="H37" s="47">
        <f t="shared" si="0"/>
        <v>107.14885507246376</v>
      </c>
    </row>
    <row r="38" spans="1:8" ht="16.5">
      <c r="A38" s="2">
        <v>8</v>
      </c>
      <c r="B38" s="3" t="s">
        <v>39</v>
      </c>
      <c r="C38" s="24">
        <v>4600000</v>
      </c>
      <c r="D38" s="24">
        <v>1500000</v>
      </c>
      <c r="E38" s="25">
        <v>5563997</v>
      </c>
      <c r="F38" s="25">
        <v>1892743</v>
      </c>
      <c r="G38" s="26">
        <f t="shared" si="0"/>
        <v>120.95645652173911</v>
      </c>
      <c r="H38" s="47">
        <f t="shared" si="0"/>
        <v>126.18286666666667</v>
      </c>
    </row>
    <row r="39" spans="1:8" ht="16.5">
      <c r="A39" s="2" t="s">
        <v>7</v>
      </c>
      <c r="B39" s="4" t="s">
        <v>40</v>
      </c>
      <c r="C39" s="24"/>
      <c r="D39" s="24"/>
      <c r="E39" s="25">
        <v>3681402</v>
      </c>
      <c r="F39" s="25">
        <v>10148</v>
      </c>
      <c r="G39" s="26" t="str">
        <f t="shared" si="0"/>
        <v> </v>
      </c>
      <c r="H39" s="47" t="str">
        <f t="shared" si="0"/>
        <v> </v>
      </c>
    </row>
    <row r="40" spans="1:8" ht="16.5">
      <c r="A40" s="2" t="s">
        <v>7</v>
      </c>
      <c r="B40" s="4" t="s">
        <v>41</v>
      </c>
      <c r="C40" s="24"/>
      <c r="D40" s="24"/>
      <c r="E40" s="25">
        <v>1055003</v>
      </c>
      <c r="F40" s="25">
        <v>1055003</v>
      </c>
      <c r="G40" s="26" t="str">
        <f t="shared" si="0"/>
        <v> </v>
      </c>
      <c r="H40" s="47" t="str">
        <f t="shared" si="0"/>
        <v> </v>
      </c>
    </row>
    <row r="41" spans="1:8" ht="16.5">
      <c r="A41" s="2" t="s">
        <v>7</v>
      </c>
      <c r="B41" s="4" t="s">
        <v>42</v>
      </c>
      <c r="C41" s="24"/>
      <c r="D41" s="24"/>
      <c r="E41" s="25">
        <v>714019</v>
      </c>
      <c r="F41" s="25">
        <v>714019</v>
      </c>
      <c r="G41" s="26" t="str">
        <f t="shared" si="0"/>
        <v> </v>
      </c>
      <c r="H41" s="47" t="str">
        <f t="shared" si="0"/>
        <v> </v>
      </c>
    </row>
    <row r="42" spans="1:8" ht="16.5">
      <c r="A42" s="2" t="s">
        <v>7</v>
      </c>
      <c r="B42" s="4" t="s">
        <v>43</v>
      </c>
      <c r="C42" s="24"/>
      <c r="D42" s="24"/>
      <c r="E42" s="25">
        <v>113573</v>
      </c>
      <c r="F42" s="25">
        <v>113573</v>
      </c>
      <c r="G42" s="26" t="str">
        <f t="shared" si="0"/>
        <v> </v>
      </c>
      <c r="H42" s="47" t="str">
        <f t="shared" si="0"/>
        <v> </v>
      </c>
    </row>
    <row r="43" spans="1:8" ht="16.5">
      <c r="A43" s="2">
        <v>9</v>
      </c>
      <c r="B43" s="3" t="s">
        <v>44</v>
      </c>
      <c r="C43" s="24">
        <v>0</v>
      </c>
      <c r="D43" s="24">
        <v>0</v>
      </c>
      <c r="E43" s="25">
        <v>234</v>
      </c>
      <c r="F43" s="25">
        <v>234</v>
      </c>
      <c r="G43" s="26" t="str">
        <f t="shared" si="0"/>
        <v> </v>
      </c>
      <c r="H43" s="47" t="str">
        <f t="shared" si="0"/>
        <v> </v>
      </c>
    </row>
    <row r="44" spans="1:8" ht="16.5">
      <c r="A44" s="2">
        <v>10</v>
      </c>
      <c r="B44" s="3" t="s">
        <v>45</v>
      </c>
      <c r="C44" s="24">
        <v>300000</v>
      </c>
      <c r="D44" s="24">
        <v>300000</v>
      </c>
      <c r="E44" s="25">
        <v>417046</v>
      </c>
      <c r="F44" s="25">
        <v>417046</v>
      </c>
      <c r="G44" s="26">
        <f t="shared" si="0"/>
        <v>139.01533333333333</v>
      </c>
      <c r="H44" s="47">
        <f t="shared" si="0"/>
        <v>139.01533333333333</v>
      </c>
    </row>
    <row r="45" spans="1:8" ht="16.5">
      <c r="A45" s="2">
        <v>11</v>
      </c>
      <c r="B45" s="3" t="s">
        <v>46</v>
      </c>
      <c r="C45" s="24">
        <v>4600000</v>
      </c>
      <c r="D45" s="24">
        <v>4600000</v>
      </c>
      <c r="E45" s="25">
        <v>6017202</v>
      </c>
      <c r="F45" s="25">
        <v>6017202</v>
      </c>
      <c r="G45" s="26">
        <f t="shared" si="0"/>
        <v>130.8087391304348</v>
      </c>
      <c r="H45" s="47">
        <f t="shared" si="0"/>
        <v>130.8087391304348</v>
      </c>
    </row>
    <row r="46" spans="1:8" ht="16.5">
      <c r="A46" s="2">
        <v>12</v>
      </c>
      <c r="B46" s="3" t="s">
        <v>74</v>
      </c>
      <c r="C46" s="24">
        <v>10000000</v>
      </c>
      <c r="D46" s="24">
        <v>10000000</v>
      </c>
      <c r="E46" s="25">
        <v>14683658</v>
      </c>
      <c r="F46" s="25">
        <v>14683626</v>
      </c>
      <c r="G46" s="26">
        <f t="shared" si="0"/>
        <v>146.83658</v>
      </c>
      <c r="H46" s="47">
        <f t="shared" si="0"/>
        <v>146.83626</v>
      </c>
    </row>
    <row r="47" spans="1:8" ht="33">
      <c r="A47" s="2">
        <v>13</v>
      </c>
      <c r="B47" s="3" t="s">
        <v>47</v>
      </c>
      <c r="C47" s="24">
        <v>400000</v>
      </c>
      <c r="D47" s="24">
        <v>400000</v>
      </c>
      <c r="E47" s="25">
        <v>249796</v>
      </c>
      <c r="F47" s="25">
        <v>249796</v>
      </c>
      <c r="G47" s="26">
        <f t="shared" si="0"/>
        <v>62.449</v>
      </c>
      <c r="H47" s="47">
        <f t="shared" si="0"/>
        <v>62.449</v>
      </c>
    </row>
    <row r="48" spans="1:8" ht="16.5">
      <c r="A48" s="2">
        <v>14</v>
      </c>
      <c r="B48" s="3" t="s">
        <v>48</v>
      </c>
      <c r="C48" s="24">
        <v>3325000</v>
      </c>
      <c r="D48" s="24">
        <v>3325000</v>
      </c>
      <c r="E48" s="25">
        <v>3663323</v>
      </c>
      <c r="F48" s="25">
        <v>3663323</v>
      </c>
      <c r="G48" s="26">
        <f t="shared" si="0"/>
        <v>110.17512781954888</v>
      </c>
      <c r="H48" s="47">
        <f t="shared" si="0"/>
        <v>110.17512781954888</v>
      </c>
    </row>
    <row r="49" spans="1:8" ht="16.5">
      <c r="A49" s="2"/>
      <c r="B49" s="4" t="s">
        <v>16</v>
      </c>
      <c r="C49" s="24"/>
      <c r="D49" s="24"/>
      <c r="E49" s="25"/>
      <c r="F49" s="25"/>
      <c r="G49" s="26"/>
      <c r="H49" s="47"/>
    </row>
    <row r="50" spans="1:8" s="15" customFormat="1" ht="16.5">
      <c r="A50" s="45"/>
      <c r="B50" s="11" t="s">
        <v>28</v>
      </c>
      <c r="C50" s="28"/>
      <c r="D50" s="28"/>
      <c r="E50" s="13">
        <v>950195</v>
      </c>
      <c r="F50" s="13">
        <v>950195</v>
      </c>
      <c r="G50" s="29" t="str">
        <f t="shared" si="0"/>
        <v> </v>
      </c>
      <c r="H50" s="48" t="str">
        <f t="shared" si="0"/>
        <v> </v>
      </c>
    </row>
    <row r="51" spans="1:8" s="15" customFormat="1" ht="16.5">
      <c r="A51" s="45"/>
      <c r="B51" s="11" t="s">
        <v>29</v>
      </c>
      <c r="C51" s="28"/>
      <c r="D51" s="28"/>
      <c r="E51" s="13">
        <v>293983</v>
      </c>
      <c r="F51" s="13">
        <v>293983</v>
      </c>
      <c r="G51" s="29" t="str">
        <f t="shared" si="0"/>
        <v> </v>
      </c>
      <c r="H51" s="48" t="str">
        <f t="shared" si="0"/>
        <v> </v>
      </c>
    </row>
    <row r="52" spans="1:8" s="15" customFormat="1" ht="16.5">
      <c r="A52" s="45"/>
      <c r="B52" s="12" t="s">
        <v>49</v>
      </c>
      <c r="C52" s="28"/>
      <c r="D52" s="28"/>
      <c r="E52" s="13">
        <v>1141900</v>
      </c>
      <c r="F52" s="13">
        <v>1141900</v>
      </c>
      <c r="G52" s="29" t="str">
        <f t="shared" si="0"/>
        <v> </v>
      </c>
      <c r="H52" s="48" t="str">
        <f t="shared" si="0"/>
        <v> </v>
      </c>
    </row>
    <row r="53" spans="1:8" s="15" customFormat="1" ht="16.5">
      <c r="A53" s="45"/>
      <c r="B53" s="12" t="s">
        <v>30</v>
      </c>
      <c r="C53" s="28"/>
      <c r="D53" s="28"/>
      <c r="E53" s="13">
        <v>1277245</v>
      </c>
      <c r="F53" s="13">
        <v>1277245</v>
      </c>
      <c r="G53" s="29" t="str">
        <f t="shared" si="0"/>
        <v> </v>
      </c>
      <c r="H53" s="48" t="str">
        <f t="shared" si="0"/>
        <v> </v>
      </c>
    </row>
    <row r="54" spans="1:8" ht="16.5">
      <c r="A54" s="2">
        <v>15</v>
      </c>
      <c r="B54" s="3" t="s">
        <v>50</v>
      </c>
      <c r="C54" s="24"/>
      <c r="D54" s="24"/>
      <c r="E54" s="25">
        <v>29658</v>
      </c>
      <c r="F54" s="25">
        <v>17044</v>
      </c>
      <c r="G54" s="26" t="str">
        <f t="shared" si="0"/>
        <v> </v>
      </c>
      <c r="H54" s="47" t="str">
        <f t="shared" si="0"/>
        <v> </v>
      </c>
    </row>
    <row r="55" spans="1:8" ht="16.5">
      <c r="A55" s="2">
        <v>16</v>
      </c>
      <c r="B55" s="3" t="s">
        <v>51</v>
      </c>
      <c r="C55" s="24"/>
      <c r="D55" s="24"/>
      <c r="E55" s="25">
        <v>1130070</v>
      </c>
      <c r="F55" s="25">
        <v>1123607</v>
      </c>
      <c r="G55" s="26"/>
      <c r="H55" s="47"/>
    </row>
    <row r="56" spans="1:8" ht="16.5">
      <c r="A56" s="2">
        <v>16</v>
      </c>
      <c r="B56" s="3" t="s">
        <v>52</v>
      </c>
      <c r="C56" s="24">
        <v>4650000</v>
      </c>
      <c r="D56" s="24">
        <v>2150454</v>
      </c>
      <c r="E56" s="25">
        <v>6502364</v>
      </c>
      <c r="F56" s="25">
        <v>3333301</v>
      </c>
      <c r="G56" s="26">
        <f t="shared" si="0"/>
        <v>139.83578494623657</v>
      </c>
      <c r="H56" s="47">
        <f t="shared" si="0"/>
        <v>155.00452462596272</v>
      </c>
    </row>
    <row r="57" spans="1:8" ht="33">
      <c r="A57" s="2">
        <v>17</v>
      </c>
      <c r="B57" s="3" t="s">
        <v>53</v>
      </c>
      <c r="C57" s="24"/>
      <c r="D57" s="25">
        <v>2000</v>
      </c>
      <c r="E57" s="25">
        <v>50026</v>
      </c>
      <c r="F57" s="25">
        <v>50026</v>
      </c>
      <c r="G57" s="26" t="str">
        <f t="shared" si="0"/>
        <v> </v>
      </c>
      <c r="H57" s="47">
        <f t="shared" si="0"/>
        <v>2501.3</v>
      </c>
    </row>
    <row r="58" spans="1:8" ht="16.5">
      <c r="A58" s="2">
        <v>18</v>
      </c>
      <c r="B58" s="3" t="s">
        <v>77</v>
      </c>
      <c r="C58" s="24"/>
      <c r="D58" s="24"/>
      <c r="E58" s="25">
        <v>112610</v>
      </c>
      <c r="F58" s="25">
        <v>112610</v>
      </c>
      <c r="G58" s="26" t="str">
        <f t="shared" si="0"/>
        <v> </v>
      </c>
      <c r="H58" s="47" t="str">
        <f t="shared" si="0"/>
        <v> </v>
      </c>
    </row>
    <row r="59" spans="1:8" ht="49.5">
      <c r="A59" s="2">
        <v>19</v>
      </c>
      <c r="B59" s="3" t="s">
        <v>76</v>
      </c>
      <c r="C59" s="24">
        <v>6150000</v>
      </c>
      <c r="D59" s="24">
        <v>6150000</v>
      </c>
      <c r="E59" s="25">
        <v>15389841</v>
      </c>
      <c r="F59" s="25">
        <v>4262066</v>
      </c>
      <c r="G59" s="26">
        <f t="shared" si="0"/>
        <v>250.24131707317073</v>
      </c>
      <c r="H59" s="47">
        <f t="shared" si="0"/>
        <v>69.30188617886179</v>
      </c>
    </row>
    <row r="60" spans="1:8" ht="16.5">
      <c r="A60" s="2">
        <v>20</v>
      </c>
      <c r="B60" s="3" t="s">
        <v>70</v>
      </c>
      <c r="C60" s="24"/>
      <c r="D60" s="24"/>
      <c r="E60" s="25"/>
      <c r="F60" s="25"/>
      <c r="G60" s="26" t="str">
        <f t="shared" si="0"/>
        <v> </v>
      </c>
      <c r="H60" s="47" t="str">
        <f t="shared" si="0"/>
        <v> </v>
      </c>
    </row>
    <row r="61" spans="1:8" s="23" customFormat="1" ht="17.25">
      <c r="A61" s="44" t="s">
        <v>8</v>
      </c>
      <c r="B61" s="1" t="s">
        <v>54</v>
      </c>
      <c r="C61" s="20">
        <v>18000000</v>
      </c>
      <c r="D61" s="20">
        <v>0</v>
      </c>
      <c r="E61" s="21">
        <v>21977130</v>
      </c>
      <c r="F61" s="21">
        <v>0</v>
      </c>
      <c r="G61" s="22">
        <f t="shared" si="0"/>
        <v>122.09516666666667</v>
      </c>
      <c r="H61" s="46" t="str">
        <f t="shared" si="0"/>
        <v> </v>
      </c>
    </row>
    <row r="62" spans="1:8" s="23" customFormat="1" ht="17.25">
      <c r="A62" s="44" t="s">
        <v>9</v>
      </c>
      <c r="B62" s="1" t="s">
        <v>55</v>
      </c>
      <c r="C62" s="20">
        <v>108800000</v>
      </c>
      <c r="D62" s="20">
        <v>0</v>
      </c>
      <c r="E62" s="21">
        <v>118729627</v>
      </c>
      <c r="F62" s="21">
        <v>500</v>
      </c>
      <c r="G62" s="22">
        <f t="shared" si="0"/>
        <v>109.12649540441177</v>
      </c>
      <c r="H62" s="46" t="str">
        <f t="shared" si="0"/>
        <v> </v>
      </c>
    </row>
    <row r="63" spans="1:8" ht="16.5">
      <c r="A63" s="2">
        <v>1</v>
      </c>
      <c r="B63" s="3" t="s">
        <v>56</v>
      </c>
      <c r="C63" s="24">
        <v>300000</v>
      </c>
      <c r="D63" s="24"/>
      <c r="E63" s="25">
        <v>132430</v>
      </c>
      <c r="F63" s="25">
        <v>0</v>
      </c>
      <c r="G63" s="26">
        <f t="shared" si="0"/>
        <v>44.14333333333333</v>
      </c>
      <c r="H63" s="47" t="str">
        <f t="shared" si="0"/>
        <v> </v>
      </c>
    </row>
    <row r="64" spans="1:8" ht="16.5">
      <c r="A64" s="2">
        <v>2</v>
      </c>
      <c r="B64" s="3" t="s">
        <v>57</v>
      </c>
      <c r="C64" s="24">
        <v>22290000</v>
      </c>
      <c r="D64" s="24"/>
      <c r="E64" s="25">
        <v>21322637</v>
      </c>
      <c r="F64" s="25">
        <v>0</v>
      </c>
      <c r="G64" s="26">
        <f t="shared" si="0"/>
        <v>95.66010318528488</v>
      </c>
      <c r="H64" s="47" t="str">
        <f t="shared" si="0"/>
        <v> </v>
      </c>
    </row>
    <row r="65" spans="1:8" ht="33">
      <c r="A65" s="2">
        <v>3</v>
      </c>
      <c r="B65" s="3" t="s">
        <v>58</v>
      </c>
      <c r="C65" s="24">
        <v>8500000</v>
      </c>
      <c r="D65" s="24"/>
      <c r="E65" s="25">
        <v>17862086</v>
      </c>
      <c r="F65" s="25">
        <v>0</v>
      </c>
      <c r="G65" s="26">
        <f t="shared" si="0"/>
        <v>210.1421882352941</v>
      </c>
      <c r="H65" s="47" t="str">
        <f t="shared" si="0"/>
        <v> </v>
      </c>
    </row>
    <row r="66" spans="1:8" ht="33">
      <c r="A66" s="2">
        <v>4</v>
      </c>
      <c r="B66" s="3" t="s">
        <v>59</v>
      </c>
      <c r="C66" s="24">
        <v>210000</v>
      </c>
      <c r="D66" s="24"/>
      <c r="E66" s="25">
        <v>196747</v>
      </c>
      <c r="F66" s="25">
        <v>0</v>
      </c>
      <c r="G66" s="26">
        <f t="shared" si="0"/>
        <v>93.68904761904761</v>
      </c>
      <c r="H66" s="47" t="str">
        <f t="shared" si="0"/>
        <v> </v>
      </c>
    </row>
    <row r="67" spans="1:8" ht="33">
      <c r="A67" s="2">
        <v>5</v>
      </c>
      <c r="B67" s="3" t="s">
        <v>60</v>
      </c>
      <c r="C67" s="24">
        <v>77500000</v>
      </c>
      <c r="D67" s="24"/>
      <c r="E67" s="25">
        <v>78653493</v>
      </c>
      <c r="F67" s="25">
        <v>0</v>
      </c>
      <c r="G67" s="26">
        <f t="shared" si="0"/>
        <v>101.48837806451614</v>
      </c>
      <c r="H67" s="47" t="str">
        <f t="shared" si="0"/>
        <v> </v>
      </c>
    </row>
    <row r="68" spans="1:8" ht="16.5">
      <c r="A68" s="2">
        <v>6</v>
      </c>
      <c r="B68" s="3" t="s">
        <v>61</v>
      </c>
      <c r="C68" s="24">
        <v>0</v>
      </c>
      <c r="D68" s="24"/>
      <c r="E68" s="25">
        <v>562234</v>
      </c>
      <c r="F68" s="25">
        <v>500</v>
      </c>
      <c r="G68" s="26" t="str">
        <f t="shared" si="0"/>
        <v> </v>
      </c>
      <c r="H68" s="47" t="str">
        <f t="shared" si="0"/>
        <v> </v>
      </c>
    </row>
    <row r="69" spans="1:8" s="23" customFormat="1" ht="17.25">
      <c r="A69" s="44" t="s">
        <v>10</v>
      </c>
      <c r="B69" s="1" t="s">
        <v>20</v>
      </c>
      <c r="C69" s="20">
        <v>0</v>
      </c>
      <c r="D69" s="20"/>
      <c r="E69" s="21">
        <v>887193</v>
      </c>
      <c r="F69" s="21">
        <v>887193.3</v>
      </c>
      <c r="G69" s="22" t="str">
        <f t="shared" si="0"/>
        <v> </v>
      </c>
      <c r="H69" s="46" t="str">
        <f t="shared" si="0"/>
        <v> </v>
      </c>
    </row>
    <row r="70" spans="1:8" s="34" customFormat="1" ht="17.25">
      <c r="A70" s="49" t="s">
        <v>11</v>
      </c>
      <c r="B70" s="31" t="s">
        <v>21</v>
      </c>
      <c r="C70" s="59">
        <v>0</v>
      </c>
      <c r="D70" s="59"/>
      <c r="E70" s="60">
        <v>59656</v>
      </c>
      <c r="F70" s="60">
        <v>59656.4</v>
      </c>
      <c r="G70" s="22" t="str">
        <f t="shared" si="0"/>
        <v> </v>
      </c>
      <c r="H70" s="46" t="str">
        <f t="shared" si="0"/>
        <v> </v>
      </c>
    </row>
    <row r="71" spans="1:8" s="23" customFormat="1" ht="17.25">
      <c r="A71" s="49" t="s">
        <v>17</v>
      </c>
      <c r="B71" s="1" t="s">
        <v>62</v>
      </c>
      <c r="C71" s="20"/>
      <c r="D71" s="20"/>
      <c r="E71" s="21"/>
      <c r="F71" s="21"/>
      <c r="G71" s="22" t="str">
        <f t="shared" si="0"/>
        <v> </v>
      </c>
      <c r="H71" s="46" t="str">
        <f t="shared" si="0"/>
        <v> </v>
      </c>
    </row>
    <row r="72" spans="1:8" s="23" customFormat="1" ht="17.25">
      <c r="A72" s="49" t="s">
        <v>18</v>
      </c>
      <c r="B72" s="39" t="s">
        <v>71</v>
      </c>
      <c r="C72" s="20"/>
      <c r="D72" s="20">
        <v>3492250</v>
      </c>
      <c r="E72" s="21"/>
      <c r="F72" s="21">
        <v>3345589</v>
      </c>
      <c r="G72" s="22" t="str">
        <f t="shared" si="0"/>
        <v> </v>
      </c>
      <c r="H72" s="46">
        <f t="shared" si="0"/>
        <v>95.80038657026273</v>
      </c>
    </row>
    <row r="73" spans="1:8" s="30" customFormat="1" ht="16.5">
      <c r="A73" s="50">
        <v>1</v>
      </c>
      <c r="B73" s="40" t="s">
        <v>63</v>
      </c>
      <c r="C73" s="32"/>
      <c r="D73" s="32"/>
      <c r="E73" s="33"/>
      <c r="F73" s="33"/>
      <c r="G73" s="26" t="str">
        <f t="shared" si="0"/>
        <v> </v>
      </c>
      <c r="H73" s="47" t="str">
        <f t="shared" si="0"/>
        <v> </v>
      </c>
    </row>
    <row r="74" spans="1:8" s="30" customFormat="1" ht="16.5">
      <c r="A74" s="50">
        <v>2</v>
      </c>
      <c r="B74" s="40" t="s">
        <v>15</v>
      </c>
      <c r="C74" s="32"/>
      <c r="D74" s="32">
        <v>3492250</v>
      </c>
      <c r="E74" s="33"/>
      <c r="F74" s="33">
        <v>3345589</v>
      </c>
      <c r="G74" s="26" t="str">
        <f aca="true" t="shared" si="1" ref="G74:H76">_xlfn.IFERROR(E74/C74*100," ")</f>
        <v> </v>
      </c>
      <c r="H74" s="47">
        <f t="shared" si="1"/>
        <v>95.80038657026273</v>
      </c>
    </row>
    <row r="75" spans="1:8" s="23" customFormat="1" ht="17.25">
      <c r="A75" s="44" t="s">
        <v>19</v>
      </c>
      <c r="B75" s="1" t="s">
        <v>75</v>
      </c>
      <c r="C75" s="20"/>
      <c r="D75" s="20"/>
      <c r="E75" s="21"/>
      <c r="F75" s="21">
        <v>57253667</v>
      </c>
      <c r="G75" s="22" t="str">
        <f t="shared" si="1"/>
        <v> </v>
      </c>
      <c r="H75" s="46" t="str">
        <f t="shared" si="1"/>
        <v> </v>
      </c>
    </row>
    <row r="76" spans="1:8" s="23" customFormat="1" ht="33">
      <c r="A76" s="44" t="s">
        <v>64</v>
      </c>
      <c r="B76" s="1" t="s">
        <v>12</v>
      </c>
      <c r="C76" s="20"/>
      <c r="D76" s="20"/>
      <c r="E76" s="21"/>
      <c r="F76" s="61">
        <v>29387265</v>
      </c>
      <c r="G76" s="22" t="str">
        <f t="shared" si="1"/>
        <v> </v>
      </c>
      <c r="H76" s="46" t="str">
        <f t="shared" si="1"/>
        <v> </v>
      </c>
    </row>
    <row r="77" spans="1:8" s="23" customFormat="1" ht="33.75" thickBot="1">
      <c r="A77" s="51" t="s">
        <v>72</v>
      </c>
      <c r="B77" s="52" t="s">
        <v>65</v>
      </c>
      <c r="C77" s="53"/>
      <c r="D77" s="54">
        <v>7570741</v>
      </c>
      <c r="E77" s="55"/>
      <c r="F77" s="56"/>
      <c r="G77" s="57"/>
      <c r="H77" s="58"/>
    </row>
    <row r="78" spans="1:8" ht="16.5">
      <c r="A78" s="35"/>
      <c r="B78" s="35"/>
      <c r="C78" s="35"/>
      <c r="D78" s="35"/>
      <c r="E78" s="36"/>
      <c r="F78" s="37"/>
      <c r="G78" s="38"/>
      <c r="H78" s="38"/>
    </row>
    <row r="79" ht="16.5">
      <c r="C79" s="27"/>
    </row>
    <row r="80" ht="16.5">
      <c r="C80" s="27"/>
    </row>
    <row r="81" ht="16.5">
      <c r="C81" s="27"/>
    </row>
    <row r="82" ht="16.5">
      <c r="C82" s="27"/>
    </row>
    <row r="83" ht="16.5">
      <c r="C83" s="27"/>
    </row>
    <row r="84" ht="16.5">
      <c r="C84" s="27"/>
    </row>
    <row r="85" ht="16.5">
      <c r="C85" s="27"/>
    </row>
    <row r="86" ht="16.5">
      <c r="C86" s="27"/>
    </row>
    <row r="87" ht="16.5">
      <c r="C87" s="27"/>
    </row>
    <row r="88" ht="16.5">
      <c r="C88" s="27"/>
    </row>
    <row r="89" ht="16.5">
      <c r="C89" s="27"/>
    </row>
    <row r="90" ht="16.5">
      <c r="C90" s="27"/>
    </row>
    <row r="91" ht="16.5">
      <c r="C91" s="27"/>
    </row>
    <row r="92" ht="16.5">
      <c r="C92" s="27"/>
    </row>
    <row r="93" ht="16.5">
      <c r="C93" s="27"/>
    </row>
    <row r="94" ht="16.5">
      <c r="C94" s="27"/>
    </row>
    <row r="95" ht="16.5">
      <c r="C95" s="27"/>
    </row>
    <row r="96" ht="16.5">
      <c r="C96" s="27"/>
    </row>
    <row r="97" ht="16.5">
      <c r="C97" s="27"/>
    </row>
    <row r="98" ht="16.5">
      <c r="C98" s="27"/>
    </row>
    <row r="99" ht="16.5">
      <c r="C99" s="27"/>
    </row>
    <row r="100" ht="16.5">
      <c r="C100" s="27"/>
    </row>
    <row r="101" ht="16.5">
      <c r="C101" s="27"/>
    </row>
    <row r="102" ht="16.5">
      <c r="C102" s="27"/>
    </row>
    <row r="103" ht="16.5">
      <c r="C103" s="27"/>
    </row>
    <row r="104" ht="16.5">
      <c r="C104" s="27"/>
    </row>
    <row r="105" ht="16.5">
      <c r="C105" s="27"/>
    </row>
    <row r="106" ht="16.5">
      <c r="C106" s="27"/>
    </row>
    <row r="107" ht="16.5">
      <c r="C107" s="27"/>
    </row>
    <row r="108" ht="16.5">
      <c r="C108" s="27"/>
    </row>
    <row r="109" ht="16.5">
      <c r="C109" s="27"/>
    </row>
    <row r="110" ht="16.5">
      <c r="C110" s="27"/>
    </row>
    <row r="111" ht="16.5">
      <c r="C111" s="27"/>
    </row>
    <row r="112" ht="16.5">
      <c r="C112" s="27"/>
    </row>
    <row r="113" ht="16.5">
      <c r="C113" s="27"/>
    </row>
    <row r="114" ht="16.5">
      <c r="C114" s="27"/>
    </row>
    <row r="115" ht="16.5">
      <c r="C115" s="27"/>
    </row>
    <row r="116" ht="16.5">
      <c r="C116" s="27"/>
    </row>
    <row r="117" ht="16.5">
      <c r="C117" s="27"/>
    </row>
    <row r="118" ht="16.5">
      <c r="C118" s="27"/>
    </row>
    <row r="119" ht="16.5">
      <c r="C119" s="27"/>
    </row>
    <row r="120" ht="16.5">
      <c r="C120" s="27"/>
    </row>
    <row r="121" ht="16.5">
      <c r="C121" s="27"/>
    </row>
    <row r="122" ht="16.5">
      <c r="C122" s="27"/>
    </row>
    <row r="123" ht="16.5">
      <c r="C123" s="27"/>
    </row>
    <row r="124" ht="16.5">
      <c r="C124" s="27"/>
    </row>
    <row r="125" ht="16.5">
      <c r="C125" s="27"/>
    </row>
    <row r="126" ht="16.5">
      <c r="C126" s="27"/>
    </row>
    <row r="127" ht="16.5">
      <c r="C127" s="27"/>
    </row>
    <row r="128" ht="16.5">
      <c r="C128" s="27"/>
    </row>
    <row r="129" ht="16.5">
      <c r="C129" s="27"/>
    </row>
    <row r="130" ht="16.5">
      <c r="C130" s="27"/>
    </row>
    <row r="131" ht="16.5">
      <c r="C131" s="27"/>
    </row>
    <row r="132" ht="16.5">
      <c r="C132" s="27"/>
    </row>
    <row r="133" ht="16.5">
      <c r="C133" s="27"/>
    </row>
    <row r="134" ht="16.5">
      <c r="C134" s="27"/>
    </row>
    <row r="135" ht="16.5">
      <c r="C135" s="27"/>
    </row>
    <row r="136" ht="16.5">
      <c r="C136" s="27"/>
    </row>
    <row r="137" ht="16.5">
      <c r="C137" s="27"/>
    </row>
    <row r="138" ht="16.5">
      <c r="C138" s="27"/>
    </row>
    <row r="139" ht="16.5">
      <c r="C139" s="27"/>
    </row>
    <row r="140" ht="16.5">
      <c r="C140" s="27"/>
    </row>
    <row r="141" ht="16.5">
      <c r="C141" s="27"/>
    </row>
    <row r="142" ht="16.5">
      <c r="C142" s="27"/>
    </row>
    <row r="143" ht="16.5">
      <c r="C143" s="27"/>
    </row>
  </sheetData>
  <sheetProtection/>
  <mergeCells count="7">
    <mergeCell ref="A3:H3"/>
    <mergeCell ref="A6:A7"/>
    <mergeCell ref="B6:B7"/>
    <mergeCell ref="C6:D6"/>
    <mergeCell ref="E6:F6"/>
    <mergeCell ref="G6:H6"/>
    <mergeCell ref="F5:H5"/>
  </mergeCells>
  <printOptions/>
  <pageMargins left="0.55" right="0.38" top="0.39" bottom="0.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2020-12-29T03:28:35Z</cp:lastPrinted>
  <dcterms:created xsi:type="dcterms:W3CDTF">2018-03-22T02:58:04Z</dcterms:created>
  <dcterms:modified xsi:type="dcterms:W3CDTF">2021-01-14T07:49:59Z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